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зное\ГОДОВОЙ ОТЧЕТ 2019\"/>
    </mc:Choice>
  </mc:AlternateContent>
  <bookViews>
    <workbookView xWindow="15" yWindow="0" windowWidth="14865" windowHeight="8070"/>
  </bookViews>
  <sheets>
    <sheet name="по цел ст№11" sheetId="3" r:id="rId1"/>
    <sheet name="1" sheetId="2" r:id="rId2"/>
  </sheets>
  <calcPr calcId="152511"/>
</workbook>
</file>

<file path=xl/calcChain.xml><?xml version="1.0" encoding="utf-8"?>
<calcChain xmlns="http://schemas.openxmlformats.org/spreadsheetml/2006/main">
  <c r="K25" i="3" l="1"/>
  <c r="K17" i="3"/>
  <c r="K18" i="3"/>
  <c r="K19" i="3"/>
  <c r="K20" i="3"/>
  <c r="K21" i="3"/>
  <c r="K22" i="3"/>
  <c r="K23" i="3"/>
  <c r="K24" i="3"/>
  <c r="K16" i="3"/>
  <c r="J15" i="3"/>
  <c r="I15" i="3"/>
  <c r="K15" i="3" l="1"/>
</calcChain>
</file>

<file path=xl/sharedStrings.xml><?xml version="1.0" encoding="utf-8"?>
<sst xmlns="http://schemas.openxmlformats.org/spreadsheetml/2006/main" count="98" uniqueCount="49">
  <si>
    <t>0</t>
  </si>
  <si>
    <t>1</t>
  </si>
  <si>
    <t>2</t>
  </si>
  <si>
    <t>51</t>
  </si>
  <si>
    <t>5</t>
  </si>
  <si>
    <t>9</t>
  </si>
  <si>
    <t>55</t>
  </si>
  <si>
    <t>71</t>
  </si>
  <si>
    <t>R</t>
  </si>
  <si>
    <t>ЦСР</t>
  </si>
  <si>
    <t>055</t>
  </si>
  <si>
    <t>ИТОГО</t>
  </si>
  <si>
    <t>Сумма (тыс.руб.)</t>
  </si>
  <si>
    <t>Расходы на приобретение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</si>
  <si>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 xml:space="preserve">Расходы на приобретение жилых помещений детям-сиротам, детям, оставшимся без попечения родителей, лицам из их числа по договорам найма специализированных жилых помещений </t>
  </si>
  <si>
    <t>120</t>
  </si>
  <si>
    <t>Утвержденные бюджетные назначения</t>
  </si>
  <si>
    <t>Исполнено</t>
  </si>
  <si>
    <t>% исполнения</t>
  </si>
  <si>
    <t>Использование субвенции местным бюджетам  на обеспечение государственных гарантий реализации прав на получение общедоступного и бесплатного дошкольного, начального общего, основного общего, 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</si>
  <si>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1825,4</t>
  </si>
  <si>
    <t>5177,6</t>
  </si>
  <si>
    <t>89</t>
  </si>
  <si>
    <t>260,2</t>
  </si>
  <si>
    <t>2807,5</t>
  </si>
  <si>
    <t>Средства, поступающие в местный бюджет в виде субвенций на осуществление отдельных государственных полномочий в 2019  году и на плановый период 2020 и 2021 годов</t>
  </si>
  <si>
    <t>Наименование</t>
  </si>
  <si>
    <t>Использование субвенции местным бюджетам  на обеспечение государственных гарантий реализации прав на получение общедоступного и  бесплатного дошкольного образования в муниципальных дошкольных образовательных организациях Тверской области</t>
  </si>
  <si>
    <t>074</t>
  </si>
  <si>
    <t>Использование субвенции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</si>
  <si>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050</t>
  </si>
  <si>
    <t>075</t>
  </si>
  <si>
    <t>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</si>
  <si>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082</t>
  </si>
  <si>
    <t xml:space="preserve">Расходы на функционирование комиссии по делам несовершеннолетних и защите их прав </t>
  </si>
  <si>
    <t>051</t>
  </si>
  <si>
    <t>Расходы на функционирование административной комиссии</t>
  </si>
  <si>
    <t>054</t>
  </si>
  <si>
    <t>Расходы на функционирование отдела ЗАГС</t>
  </si>
  <si>
    <t>930</t>
  </si>
  <si>
    <t xml:space="preserve">Расходы на осуществление полномочий по составлению (изменению, дополнению) списков кандидатов в присяжные заседатели федеральных судов общей юрисдикции в РФ </t>
  </si>
  <si>
    <t>Глава Вышневолоцкого городского округа                                                                                                                                    Н.П.Рощина</t>
  </si>
  <si>
    <t xml:space="preserve">Председатель Думы  Вышневолоцкого
городского округа                                                                                                                                                                               Н. Н. Адров
</t>
  </si>
  <si>
    <t xml:space="preserve">к решению Думы Вышневолоцкого городского округа </t>
  </si>
  <si>
    <t xml:space="preserve">от                                 № ______  </t>
  </si>
  <si>
    <t>"Об утверждении отчета об исполнении</t>
  </si>
  <si>
    <t xml:space="preserve">бюджета муниципального образования </t>
  </si>
  <si>
    <t>"Город Вышний Волочек" за 2019 год"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</si>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</sst>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8" fillId="0" borderId="12">
      <alignment vertical="top" wrapText="1"/>
    </xf>
  </cellStyleXfs>
  <cellXfs count="69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49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12" fillId="0" borderId="0" xfId="0" applyFont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center" wrapText="1"/>
    </xf>
    <xf numFmtId="1" fontId="5" fillId="0" borderId="1" xfId="2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vertical="top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1" fontId="14" fillId="0" borderId="1" xfId="0" applyNumberFormat="1" applyFont="1" applyFill="1" applyBorder="1" applyAlignment="1">
      <alignment vertical="top" wrapText="1"/>
    </xf>
    <xf numFmtId="11" fontId="14" fillId="0" borderId="4" xfId="0" applyNumberFormat="1" applyFont="1" applyFill="1" applyBorder="1" applyAlignment="1">
      <alignment vertical="top" wrapTex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1" fontId="14" fillId="0" borderId="3" xfId="0" applyNumberFormat="1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top" wrapText="1"/>
    </xf>
    <xf numFmtId="49" fontId="12" fillId="0" borderId="3" xfId="0" applyNumberFormat="1" applyFont="1" applyFill="1" applyBorder="1" applyAlignment="1">
      <alignment vertical="center" wrapText="1"/>
    </xf>
    <xf numFmtId="49" fontId="12" fillId="0" borderId="7" xfId="0" applyNumberFormat="1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vertical="center" wrapText="1"/>
    </xf>
    <xf numFmtId="49" fontId="12" fillId="0" borderId="8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/>
    </xf>
  </cellXfs>
  <cellStyles count="4">
    <cellStyle name="xl40" xfId="3"/>
    <cellStyle name="Обычный" xfId="0" builtinId="0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9" workbookViewId="0">
      <selection activeCell="N17" sqref="N17"/>
    </sheetView>
  </sheetViews>
  <sheetFormatPr defaultRowHeight="12.75" x14ac:dyDescent="0.2"/>
  <cols>
    <col min="1" max="1" width="68.85546875" style="3" customWidth="1"/>
    <col min="2" max="2" width="3.7109375" style="3" customWidth="1"/>
    <col min="3" max="4" width="2.7109375" style="3" customWidth="1"/>
    <col min="5" max="5" width="2.42578125" style="3" customWidth="1"/>
    <col min="6" max="6" width="2.85546875" style="3" customWidth="1"/>
    <col min="7" max="7" width="4.140625" style="3" customWidth="1"/>
    <col min="8" max="8" width="2.85546875" style="2" customWidth="1"/>
    <col min="9" max="11" width="13.7109375" style="1" customWidth="1"/>
    <col min="12" max="16384" width="9.140625" style="1"/>
  </cols>
  <sheetData>
    <row r="1" spans="1:13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14.25" x14ac:dyDescent="0.2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"/>
      <c r="M2" s="6"/>
    </row>
    <row r="3" spans="1:13" ht="15" x14ac:dyDescent="0.2">
      <c r="A3" s="45"/>
      <c r="B3" s="45"/>
      <c r="C3" s="45"/>
      <c r="D3" s="45"/>
      <c r="E3" s="45"/>
      <c r="F3" s="45"/>
      <c r="G3" s="45"/>
      <c r="H3" s="45"/>
      <c r="I3" s="68" t="s">
        <v>43</v>
      </c>
      <c r="J3" s="68"/>
      <c r="K3" s="68"/>
      <c r="L3" s="7"/>
      <c r="M3" s="7"/>
    </row>
    <row r="4" spans="1:13" ht="15" x14ac:dyDescent="0.2">
      <c r="A4" s="45"/>
      <c r="B4" s="45"/>
      <c r="C4" s="45"/>
      <c r="D4" s="45"/>
      <c r="E4" s="45"/>
      <c r="F4" s="45"/>
      <c r="G4" s="45"/>
      <c r="H4" s="45"/>
      <c r="I4" s="68" t="s">
        <v>44</v>
      </c>
      <c r="J4" s="68"/>
      <c r="K4" s="68"/>
      <c r="L4" s="7"/>
      <c r="M4" s="7"/>
    </row>
    <row r="5" spans="1:13" ht="15" x14ac:dyDescent="0.25">
      <c r="A5" s="45"/>
      <c r="B5" s="45"/>
      <c r="C5" s="45"/>
      <c r="D5" s="45"/>
      <c r="E5" s="45"/>
      <c r="F5" s="45"/>
      <c r="G5" s="45"/>
      <c r="H5" s="45"/>
      <c r="I5" s="68" t="s">
        <v>45</v>
      </c>
      <c r="J5" s="68"/>
      <c r="K5" s="68"/>
      <c r="L5" s="8"/>
      <c r="M5" s="8"/>
    </row>
    <row r="6" spans="1:13" ht="15" x14ac:dyDescent="0.25">
      <c r="A6" s="45"/>
      <c r="B6" s="45"/>
      <c r="C6" s="45"/>
      <c r="D6" s="45"/>
      <c r="E6" s="45"/>
      <c r="F6" s="45"/>
      <c r="G6" s="45"/>
      <c r="H6" s="45"/>
      <c r="I6" s="68" t="s">
        <v>46</v>
      </c>
      <c r="J6" s="68"/>
      <c r="K6" s="68"/>
      <c r="L6" s="8"/>
      <c r="M6" s="8"/>
    </row>
    <row r="7" spans="1:13" ht="15" x14ac:dyDescent="0.25">
      <c r="A7" s="45"/>
      <c r="B7" s="45"/>
      <c r="C7" s="45"/>
      <c r="D7" s="45"/>
      <c r="E7" s="45"/>
      <c r="F7" s="45"/>
      <c r="G7" s="45"/>
      <c r="H7" s="45"/>
      <c r="I7" s="68" t="s">
        <v>47</v>
      </c>
      <c r="J7" s="68"/>
      <c r="K7" s="68"/>
      <c r="L7" s="8"/>
      <c r="M7" s="8"/>
    </row>
    <row r="8" spans="1:13" ht="1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8"/>
      <c r="M8" s="8"/>
    </row>
    <row r="9" spans="1:13" ht="1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8"/>
      <c r="M9" s="8"/>
    </row>
    <row r="10" spans="1:13" ht="53.25" customHeight="1" x14ac:dyDescent="0.2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3" x14ac:dyDescent="0.2">
      <c r="A11" s="10"/>
      <c r="B11" s="10"/>
      <c r="C11" s="10"/>
      <c r="D11" s="10"/>
      <c r="E11" s="10"/>
      <c r="F11" s="10"/>
      <c r="G11" s="10"/>
      <c r="H11" s="10"/>
      <c r="L11" s="11"/>
      <c r="M11" s="11"/>
    </row>
    <row r="12" spans="1:13" ht="15" x14ac:dyDescent="0.2">
      <c r="A12" s="49" t="s">
        <v>26</v>
      </c>
      <c r="B12" s="52" t="s">
        <v>9</v>
      </c>
      <c r="C12" s="53"/>
      <c r="D12" s="53"/>
      <c r="E12" s="53"/>
      <c r="F12" s="53"/>
      <c r="G12" s="53"/>
      <c r="H12" s="54"/>
      <c r="I12" s="61" t="s">
        <v>12</v>
      </c>
      <c r="J12" s="62"/>
      <c r="K12" s="63"/>
      <c r="L12" s="9"/>
      <c r="M12" s="9"/>
    </row>
    <row r="13" spans="1:13" ht="15" customHeight="1" x14ac:dyDescent="0.2">
      <c r="A13" s="50"/>
      <c r="B13" s="55"/>
      <c r="C13" s="56"/>
      <c r="D13" s="56"/>
      <c r="E13" s="56"/>
      <c r="F13" s="56"/>
      <c r="G13" s="56"/>
      <c r="H13" s="57"/>
      <c r="I13" s="64" t="s">
        <v>16</v>
      </c>
      <c r="J13" s="46" t="s">
        <v>17</v>
      </c>
      <c r="K13" s="46" t="s">
        <v>18</v>
      </c>
      <c r="L13" s="9"/>
      <c r="M13" s="9"/>
    </row>
    <row r="14" spans="1:13" ht="41.25" customHeight="1" x14ac:dyDescent="0.2">
      <c r="A14" s="51"/>
      <c r="B14" s="58"/>
      <c r="C14" s="59"/>
      <c r="D14" s="59"/>
      <c r="E14" s="59"/>
      <c r="F14" s="59"/>
      <c r="G14" s="59"/>
      <c r="H14" s="60"/>
      <c r="I14" s="64"/>
      <c r="J14" s="46"/>
      <c r="K14" s="46"/>
      <c r="L14" s="9"/>
      <c r="M14" s="9"/>
    </row>
    <row r="15" spans="1:13" ht="14.25" x14ac:dyDescent="0.2">
      <c r="A15" s="12" t="s">
        <v>11</v>
      </c>
      <c r="B15" s="13"/>
      <c r="C15" s="14"/>
      <c r="D15" s="14"/>
      <c r="E15" s="14"/>
      <c r="F15" s="14"/>
      <c r="G15" s="14"/>
      <c r="H15" s="15"/>
      <c r="I15" s="16">
        <f>SUM(I16,I17,I18,I19,I20,I21,I22,I23,I24,I25)</f>
        <v>367045.09999999992</v>
      </c>
      <c r="J15" s="16">
        <f t="shared" ref="J15" si="0">SUM(J16,J17,J18,J19,J20,J21,J22,J23,J24,J25)</f>
        <v>356114.39999999997</v>
      </c>
      <c r="K15" s="16">
        <f>J15/I15*100</f>
        <v>97.02197359398069</v>
      </c>
      <c r="L15" s="9"/>
      <c r="M15" s="9"/>
    </row>
    <row r="16" spans="1:13" ht="75" x14ac:dyDescent="0.2">
      <c r="A16" s="17" t="s">
        <v>27</v>
      </c>
      <c r="B16" s="18">
        <v>51</v>
      </c>
      <c r="C16" s="19" t="s">
        <v>1</v>
      </c>
      <c r="D16" s="19" t="s">
        <v>0</v>
      </c>
      <c r="E16" s="19" t="s">
        <v>1</v>
      </c>
      <c r="F16" s="19" t="s">
        <v>1</v>
      </c>
      <c r="G16" s="19" t="s">
        <v>28</v>
      </c>
      <c r="H16" s="20" t="s">
        <v>0</v>
      </c>
      <c r="I16" s="21">
        <v>102726.6</v>
      </c>
      <c r="J16" s="21">
        <v>102726.6</v>
      </c>
      <c r="K16" s="21">
        <f>J16/I16*100</f>
        <v>100</v>
      </c>
      <c r="L16" s="9"/>
      <c r="M16" s="9"/>
    </row>
    <row r="17" spans="1:14" ht="75" x14ac:dyDescent="0.2">
      <c r="A17" s="22" t="s">
        <v>29</v>
      </c>
      <c r="B17" s="18">
        <v>51</v>
      </c>
      <c r="C17" s="19" t="s">
        <v>1</v>
      </c>
      <c r="D17" s="19" t="s">
        <v>0</v>
      </c>
      <c r="E17" s="19" t="s">
        <v>1</v>
      </c>
      <c r="F17" s="19" t="s">
        <v>1</v>
      </c>
      <c r="G17" s="19" t="s">
        <v>30</v>
      </c>
      <c r="H17" s="20" t="s">
        <v>0</v>
      </c>
      <c r="I17" s="21">
        <v>12635.5</v>
      </c>
      <c r="J17" s="21">
        <v>12635.5</v>
      </c>
      <c r="K17" s="21">
        <f t="shared" ref="K17:K24" si="1">J17/I17*100</f>
        <v>100</v>
      </c>
    </row>
    <row r="18" spans="1:14" ht="90" x14ac:dyDescent="0.2">
      <c r="A18" s="23" t="s">
        <v>19</v>
      </c>
      <c r="B18" s="24" t="s">
        <v>3</v>
      </c>
      <c r="C18" s="25" t="s">
        <v>1</v>
      </c>
      <c r="D18" s="25" t="s">
        <v>0</v>
      </c>
      <c r="E18" s="25" t="s">
        <v>2</v>
      </c>
      <c r="F18" s="25" t="s">
        <v>1</v>
      </c>
      <c r="G18" s="25" t="s">
        <v>31</v>
      </c>
      <c r="H18" s="26" t="s">
        <v>0</v>
      </c>
      <c r="I18" s="21">
        <v>239619.9</v>
      </c>
      <c r="J18" s="21">
        <v>239619.9</v>
      </c>
      <c r="K18" s="21">
        <f t="shared" si="1"/>
        <v>100</v>
      </c>
    </row>
    <row r="19" spans="1:14" ht="90" x14ac:dyDescent="0.2">
      <c r="A19" s="27" t="s">
        <v>32</v>
      </c>
      <c r="B19" s="18" t="s">
        <v>6</v>
      </c>
      <c r="C19" s="19" t="s">
        <v>1</v>
      </c>
      <c r="D19" s="19" t="s">
        <v>0</v>
      </c>
      <c r="E19" s="19" t="s">
        <v>1</v>
      </c>
      <c r="F19" s="19" t="s">
        <v>1</v>
      </c>
      <c r="G19" s="19" t="s">
        <v>10</v>
      </c>
      <c r="H19" s="20" t="s">
        <v>0</v>
      </c>
      <c r="I19" s="21">
        <v>476.2</v>
      </c>
      <c r="J19" s="21">
        <v>475.8</v>
      </c>
      <c r="K19" s="21">
        <f t="shared" si="1"/>
        <v>99.916001679966399</v>
      </c>
    </row>
    <row r="20" spans="1:14" ht="60" x14ac:dyDescent="0.2">
      <c r="A20" s="28" t="s">
        <v>13</v>
      </c>
      <c r="B20" s="29" t="s">
        <v>7</v>
      </c>
      <c r="C20" s="30" t="s">
        <v>1</v>
      </c>
      <c r="D20" s="19" t="s">
        <v>0</v>
      </c>
      <c r="E20" s="30" t="s">
        <v>2</v>
      </c>
      <c r="F20" s="30" t="s">
        <v>1</v>
      </c>
      <c r="G20" s="30" t="s">
        <v>33</v>
      </c>
      <c r="H20" s="20" t="s">
        <v>0</v>
      </c>
      <c r="I20" s="21">
        <v>1957.6</v>
      </c>
      <c r="J20" s="4" t="s">
        <v>20</v>
      </c>
      <c r="K20" s="21">
        <f t="shared" si="1"/>
        <v>93.246832856559053</v>
      </c>
    </row>
    <row r="21" spans="1:14" ht="45" x14ac:dyDescent="0.2">
      <c r="A21" s="28" t="s">
        <v>14</v>
      </c>
      <c r="B21" s="29" t="s">
        <v>7</v>
      </c>
      <c r="C21" s="30" t="s">
        <v>1</v>
      </c>
      <c r="D21" s="19" t="s">
        <v>0</v>
      </c>
      <c r="E21" s="30" t="s">
        <v>2</v>
      </c>
      <c r="F21" s="30" t="s">
        <v>8</v>
      </c>
      <c r="G21" s="30" t="s">
        <v>33</v>
      </c>
      <c r="H21" s="20" t="s">
        <v>0</v>
      </c>
      <c r="I21" s="21">
        <v>5872.6</v>
      </c>
      <c r="J21" s="4" t="s">
        <v>21</v>
      </c>
      <c r="K21" s="21">
        <f t="shared" si="1"/>
        <v>88.165378197050714</v>
      </c>
    </row>
    <row r="22" spans="1:14" ht="30" x14ac:dyDescent="0.2">
      <c r="A22" s="31" t="s">
        <v>34</v>
      </c>
      <c r="B22" s="32" t="s">
        <v>22</v>
      </c>
      <c r="C22" s="33" t="s">
        <v>5</v>
      </c>
      <c r="D22" s="33" t="s">
        <v>0</v>
      </c>
      <c r="E22" s="33" t="s">
        <v>0</v>
      </c>
      <c r="F22" s="33" t="s">
        <v>1</v>
      </c>
      <c r="G22" s="33" t="s">
        <v>35</v>
      </c>
      <c r="H22" s="34" t="s">
        <v>0</v>
      </c>
      <c r="I22" s="21">
        <v>656.6</v>
      </c>
      <c r="J22" s="21">
        <v>656.6</v>
      </c>
      <c r="K22" s="21">
        <f t="shared" si="1"/>
        <v>100</v>
      </c>
    </row>
    <row r="23" spans="1:14" ht="15" x14ac:dyDescent="0.2">
      <c r="A23" s="31" t="s">
        <v>36</v>
      </c>
      <c r="B23" s="32" t="s">
        <v>22</v>
      </c>
      <c r="C23" s="33" t="s">
        <v>5</v>
      </c>
      <c r="D23" s="33" t="s">
        <v>0</v>
      </c>
      <c r="E23" s="33" t="s">
        <v>0</v>
      </c>
      <c r="F23" s="33" t="s">
        <v>1</v>
      </c>
      <c r="G23" s="33" t="s">
        <v>37</v>
      </c>
      <c r="H23" s="34" t="s">
        <v>0</v>
      </c>
      <c r="I23" s="21">
        <v>264</v>
      </c>
      <c r="J23" s="5" t="s">
        <v>23</v>
      </c>
      <c r="K23" s="21">
        <f t="shared" si="1"/>
        <v>98.560606060606062</v>
      </c>
    </row>
    <row r="24" spans="1:14" ht="15" x14ac:dyDescent="0.2">
      <c r="A24" s="31" t="s">
        <v>38</v>
      </c>
      <c r="B24" s="35" t="s">
        <v>22</v>
      </c>
      <c r="C24" s="36" t="s">
        <v>5</v>
      </c>
      <c r="D24" s="36" t="s">
        <v>0</v>
      </c>
      <c r="E24" s="36" t="s">
        <v>0</v>
      </c>
      <c r="F24" s="36" t="s">
        <v>4</v>
      </c>
      <c r="G24" s="36" t="s">
        <v>39</v>
      </c>
      <c r="H24" s="37" t="s">
        <v>0</v>
      </c>
      <c r="I24" s="21">
        <v>2807.5</v>
      </c>
      <c r="J24" s="5" t="s">
        <v>24</v>
      </c>
      <c r="K24" s="21">
        <f t="shared" si="1"/>
        <v>100</v>
      </c>
    </row>
    <row r="25" spans="1:14" ht="45" x14ac:dyDescent="0.2">
      <c r="A25" s="38" t="s">
        <v>40</v>
      </c>
      <c r="B25" s="32" t="s">
        <v>22</v>
      </c>
      <c r="C25" s="33" t="s">
        <v>5</v>
      </c>
      <c r="D25" s="33" t="s">
        <v>0</v>
      </c>
      <c r="E25" s="33" t="s">
        <v>0</v>
      </c>
      <c r="F25" s="33" t="s">
        <v>4</v>
      </c>
      <c r="G25" s="33" t="s">
        <v>15</v>
      </c>
      <c r="H25" s="34" t="s">
        <v>0</v>
      </c>
      <c r="I25" s="39">
        <v>28.6</v>
      </c>
      <c r="J25" s="21">
        <v>0</v>
      </c>
      <c r="K25" s="21">
        <f>J25/I25*100</f>
        <v>0</v>
      </c>
    </row>
    <row r="26" spans="1:14" ht="15" x14ac:dyDescent="0.2">
      <c r="A26" s="40"/>
      <c r="B26" s="41"/>
      <c r="C26" s="41"/>
      <c r="D26" s="41"/>
      <c r="E26" s="41"/>
      <c r="F26" s="41"/>
      <c r="G26" s="41"/>
      <c r="H26" s="42"/>
      <c r="I26" s="43"/>
      <c r="J26" s="43"/>
      <c r="K26" s="43"/>
    </row>
    <row r="27" spans="1:14" ht="36" customHeight="1" x14ac:dyDescent="0.2">
      <c r="A27" s="65" t="s">
        <v>41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44"/>
      <c r="M27" s="44"/>
      <c r="N27" s="44"/>
    </row>
    <row r="28" spans="1:14" ht="42.75" customHeight="1" x14ac:dyDescent="0.2">
      <c r="A28" s="66" t="s">
        <v>42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</sheetData>
  <mergeCells count="16">
    <mergeCell ref="A27:K27"/>
    <mergeCell ref="A28:N28"/>
    <mergeCell ref="A2:K2"/>
    <mergeCell ref="A1:K1"/>
    <mergeCell ref="I3:K3"/>
    <mergeCell ref="I4:K4"/>
    <mergeCell ref="I5:K5"/>
    <mergeCell ref="I6:K6"/>
    <mergeCell ref="I7:K7"/>
    <mergeCell ref="J13:J14"/>
    <mergeCell ref="K13:K14"/>
    <mergeCell ref="A10:K10"/>
    <mergeCell ref="A12:A14"/>
    <mergeCell ref="B12:H14"/>
    <mergeCell ref="I12:K12"/>
    <mergeCell ref="I13:I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opLeftCell="A22" workbookViewId="0">
      <selection activeCell="A22" sqref="A1:XFD1048576"/>
    </sheetView>
  </sheetViews>
  <sheetFormatPr defaultColWidth="6.85546875" defaultRowHeight="12.75" x14ac:dyDescent="0.2"/>
  <cols>
    <col min="1" max="7" width="6.85546875" style="3"/>
    <col min="8" max="10" width="6.85546875" style="2"/>
    <col min="11" max="16384" width="6.85546875" style="1"/>
  </cols>
  <sheetData/>
  <pageMargins left="0.70866141732283472" right="0.11811023622047245" top="0.55118110236220474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цел ст№11</vt:lpstr>
      <vt:lpstr>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2016-12-16T08:36:05Z</cp:lastPrinted>
  <dcterms:created xsi:type="dcterms:W3CDTF">2013-11-14T11:31:46Z</dcterms:created>
  <dcterms:modified xsi:type="dcterms:W3CDTF">2020-03-24T12:28:07Z</dcterms:modified>
</cp:coreProperties>
</file>